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C:\Users\ybleroylanders\Desktop\FY2021\Web\Budget\"/>
    </mc:Choice>
  </mc:AlternateContent>
  <xr:revisionPtr revIDLastSave="0" documentId="8_{CEE78CD6-B285-4FE4-A53E-33A111B28C26}" xr6:coauthVersionLast="36" xr6:coauthVersionMax="36" xr10:uidLastSave="{00000000-0000-0000-0000-000000000000}"/>
  <bookViews>
    <workbookView xWindow="0" yWindow="0" windowWidth="28800" windowHeight="14175" xr2:uid="{00000000-000D-0000-FFFF-FFFF00000000}"/>
  </bookViews>
  <sheets>
    <sheet name="Estimates_webs 7-1-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56" i="1"/>
  <c r="H56" i="1" s="1"/>
  <c r="E51" i="1"/>
  <c r="G51" i="1" s="1"/>
  <c r="E46" i="1"/>
  <c r="G46" i="1" s="1"/>
  <c r="F34" i="1"/>
  <c r="E29" i="1"/>
  <c r="E24" i="1"/>
</calcChain>
</file>

<file path=xl/sharedStrings.xml><?xml version="1.0" encoding="utf-8"?>
<sst xmlns="http://schemas.openxmlformats.org/spreadsheetml/2006/main" count="120" uniqueCount="98">
  <si>
    <t>Budget estimate helps:</t>
  </si>
  <si>
    <t>Note:  Rates quoted below are effective 7/1/20 and may be subject to changes</t>
  </si>
  <si>
    <t>PATHS</t>
  </si>
  <si>
    <t>Path to Department Budget Tracking Spreadsheet:</t>
  </si>
  <si>
    <t>VSU Homepage - Financial Services -Budget Services -Budget Management</t>
  </si>
  <si>
    <t>Financial Data Warehouse</t>
  </si>
  <si>
    <t>General websites:</t>
  </si>
  <si>
    <t xml:space="preserve">Budget Services </t>
  </si>
  <si>
    <t>Financial Services</t>
  </si>
  <si>
    <t>PERSONAL SERVICES</t>
  </si>
  <si>
    <t>Graduate Assistants</t>
  </si>
  <si>
    <t xml:space="preserve">Grad assistants are paid on a semester basis for Spring and Fall.  Their rate of pay is determined </t>
  </si>
  <si>
    <t>at the time they are hired.  Summer semester pay varies.</t>
  </si>
  <si>
    <t>NOTE:  July is paid in the next fiscal year</t>
  </si>
  <si>
    <t>Student Assistants</t>
  </si>
  <si>
    <t>The minimum rate of pay for a student assistant is $7.25/hr.</t>
  </si>
  <si>
    <t>FICA and Medicare do not have to be budgeted for student employees.</t>
  </si>
  <si>
    <t>Formula for weekly amounts:</t>
  </si>
  <si>
    <t>Enter numbers into the pink cells</t>
  </si>
  <si>
    <t>Pay per Hour</t>
  </si>
  <si>
    <t>Hours Worked per Week</t>
  </si>
  <si>
    <t>Weekly Pay</t>
  </si>
  <si>
    <t>Formula for monthly amounts:</t>
  </si>
  <si>
    <t>Number of ours Worked per Month</t>
  </si>
  <si>
    <t>Total Monthly Pay</t>
  </si>
  <si>
    <t xml:space="preserve">Formula for calculating annual amounts: </t>
  </si>
  <si>
    <t>Number of Hours Worked per Week</t>
  </si>
  <si>
    <t>Number of Weeks Left in Year</t>
  </si>
  <si>
    <t>Total Amount to be Paid</t>
  </si>
  <si>
    <t>* Estimate through the last paid working day in the fiscal year. For the 2021 fiscal year, that date is Friday, June 18.</t>
  </si>
  <si>
    <t>These expenses are not accrued as a regular full-time emplyoee's would be and need to be accounted for.</t>
  </si>
  <si>
    <t>Temporary (Casual) Labor</t>
  </si>
  <si>
    <t xml:space="preserve"> FICA Medicare must be budgeted for temporary workers.  This is not automatically done for temporary workers as it is for full-time employees.</t>
  </si>
  <si>
    <t>Enter the numbers into the pink cells</t>
  </si>
  <si>
    <t>FICA and Medicare</t>
  </si>
  <si>
    <t>* Estimate through the last paid working day in the fiscal year.</t>
  </si>
  <si>
    <t>Payroll schedules for all employees</t>
  </si>
  <si>
    <t>Payroll Calendars</t>
  </si>
  <si>
    <t>TRAVEL</t>
  </si>
  <si>
    <t>Travel - Reimbursable Expense</t>
  </si>
  <si>
    <t>Estimate per employee or use past experience</t>
  </si>
  <si>
    <t>Procedures that must be followed to ensure reimbursement for travel can be found at:</t>
  </si>
  <si>
    <t>Travel Procedures - Valdosta State University</t>
  </si>
  <si>
    <t>Travel - Mileage</t>
  </si>
  <si>
    <t>Number of Miles Traveled</t>
  </si>
  <si>
    <t>Per Mile Rate</t>
  </si>
  <si>
    <t>Total Mileage Expense</t>
  </si>
  <si>
    <t>Mileage rates as well as the guidelines for computing the number of miles that are reimbursable can be found at:</t>
  </si>
  <si>
    <t xml:space="preserve">Tips for Travel </t>
  </si>
  <si>
    <t>Travel - Meals</t>
  </si>
  <si>
    <t>Meals for travel within the State of Georgia are at a rate of $28.00 or $36.00 per day based on the area visited.</t>
  </si>
  <si>
    <t>For more information on specifc area reimbursement rates:</t>
  </si>
  <si>
    <t>Tips for Travel</t>
  </si>
  <si>
    <t xml:space="preserve">Use of fleet vehicles can be requested by submitting a request through Parking and Transportaion.  To minimize the cost to the department </t>
  </si>
  <si>
    <t>please be aware of the circumstances that will cause a surcharge to be imposed.  These details can be found on the VSU Fleet Vehicle Reservation page.</t>
  </si>
  <si>
    <t>VSU Fleet Vehicle Reservations</t>
  </si>
  <si>
    <t>OPERATING</t>
  </si>
  <si>
    <t xml:space="preserve">The best way to estimate a department's current operating costs is to look back at prior years.  Once the historic costs have been </t>
  </si>
  <si>
    <t>determined the estimate can be adjusted for inflation as well as any larger than normal purchases that are planned.</t>
  </si>
  <si>
    <t>Financial Services Other Useful Information</t>
  </si>
  <si>
    <t>Motor Vehicle Expense</t>
  </si>
  <si>
    <t>All University vehicle expenses, including fuel cards, will be charged to the Motor Vehicle Expense account code</t>
  </si>
  <si>
    <t>Postage</t>
  </si>
  <si>
    <t>When estimating postage costs, keep in mind not only regular monthly postage, but also infrequent large mailings that may occur in your department.</t>
  </si>
  <si>
    <t>Campus Mail Services</t>
  </si>
  <si>
    <t>Repairs and Maintenance</t>
  </si>
  <si>
    <t>This account covers the repair and maintenance costs for equipment as well as the costs associated with replacement</t>
  </si>
  <si>
    <t>parts and maintenance contracts.  Some examples of the expenses that would be covered under this code are:</t>
  </si>
  <si>
    <t>piano tuning, calibration of lab equipment, and per copy overage on copier contracts.</t>
  </si>
  <si>
    <t>Rents Other than Real Estate</t>
  </si>
  <si>
    <t>This account code is applicable to payments for things such as meeting space or equipment rental.</t>
  </si>
  <si>
    <t>Other - Memberships</t>
  </si>
  <si>
    <t xml:space="preserve">Only memberships and dues that are in the name of the University can be paid by the University.  </t>
  </si>
  <si>
    <t xml:space="preserve">1.  The membersip is necessary to fulfill the requirements of a job.  A letter of justification detailing the necessity </t>
  </si>
  <si>
    <t>of the membership must accompany any request for payment.</t>
  </si>
  <si>
    <t>2.  The sole purpose of the membership is to purchase professional journals at a reduced rate that are not</t>
  </si>
  <si>
    <t>available through the University Libraries.</t>
  </si>
  <si>
    <t>Other - Registration</t>
  </si>
  <si>
    <t>Examples of the type of registrations that would fall under this account code are: conference registrations and prepaid registrations.</t>
  </si>
  <si>
    <t>Before charging an expense to this account check whether that expense is contracted with the University and therefore already encumbered.</t>
  </si>
  <si>
    <t>Other - Advertising</t>
  </si>
  <si>
    <t>Expenses for advertising positions that become vacant, performances, or community programs would be listed under this account code.</t>
  </si>
  <si>
    <t>Other - Other Expense</t>
  </si>
  <si>
    <t>This is a rarely used account code as most expenses should be able to be classified under another code.</t>
  </si>
  <si>
    <t xml:space="preserve">Software </t>
  </si>
  <si>
    <t>Before purchasing any licenses for software, please check with IT to see if they have a site license for the program you need.</t>
  </si>
  <si>
    <t>Division of Internet Technology</t>
  </si>
  <si>
    <t>Publications and Printing</t>
  </si>
  <si>
    <t>There are various codes that pertain to publications and printing.  The appropriate code to use depends on what is being paid.</t>
  </si>
  <si>
    <t xml:space="preserve">For example, printing business cards on campus is a separate code than purchasing a subscription to a journal used for research purposes.  </t>
  </si>
  <si>
    <t>For help estimating the cost of on-campus printing, please contact Campus Printing.</t>
  </si>
  <si>
    <t>VSU Printing &amp; Copying Services</t>
  </si>
  <si>
    <t>Equipment</t>
  </si>
  <si>
    <t xml:space="preserve">There are various account codes that pertain to equipment purchases.  When making a purchase, please confirm which account the expense will fall under.  </t>
  </si>
  <si>
    <t>There are cost limits that affect the account code as well as such details as who retains the title to the equipment.</t>
  </si>
  <si>
    <t>Purchases of less than $1,000 that will be consumed within 1 year are charged to account 714100 Supplies and Materials</t>
  </si>
  <si>
    <t>Purchases of less than $3,000 whose life is greater than 1 year are charged to account 743200 Equipment - Small Value</t>
  </si>
  <si>
    <t>Purchases of greater than $5,000 whose life is longer than 1 year are charged to account 818X00 Leases, Capitalized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</si>
</sst>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/>
    <xf numFmtId="0" fontId="0" fillId="0" borderId="0" xfId="0" applyBorder="1"/>
    <xf numFmtId="0" fontId="1" fillId="0" borderId="0" xfId="0" applyFont="1" applyBorder="1"/>
    <xf numFmtId="0" fontId="5" fillId="0" borderId="0" xfId="1" applyBorder="1"/>
    <xf numFmtId="0" fontId="5" fillId="0" borderId="0" xfId="1" applyBorder="1" applyAlignment="1">
      <alignment vertical="top"/>
    </xf>
    <xf numFmtId="0" fontId="1" fillId="2" borderId="0" xfId="0" applyFont="1" applyFill="1"/>
    <xf numFmtId="0" fontId="0" fillId="0" borderId="0" xfId="0" applyFill="1"/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wrapText="1"/>
    </xf>
    <xf numFmtId="0" fontId="6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>
      <alignment wrapText="1"/>
    </xf>
    <xf numFmtId="0" fontId="0" fillId="0" borderId="0" xfId="0" applyFont="1" applyFill="1" applyAlignment="1"/>
    <xf numFmtId="0" fontId="1" fillId="0" borderId="0" xfId="0" applyFont="1" applyFill="1"/>
    <xf numFmtId="2" fontId="0" fillId="0" borderId="0" xfId="0" applyNumberFormat="1"/>
    <xf numFmtId="0" fontId="0" fillId="0" borderId="0" xfId="0" applyFont="1" applyFill="1" applyAlignment="1">
      <alignment wrapText="1"/>
    </xf>
    <xf numFmtId="0" fontId="5" fillId="0" borderId="0" xfId="1"/>
    <xf numFmtId="0" fontId="4" fillId="2" borderId="0" xfId="0" applyFont="1" applyFill="1"/>
    <xf numFmtId="0" fontId="1" fillId="0" borderId="0" xfId="1" applyFont="1"/>
    <xf numFmtId="0" fontId="7" fillId="0" borderId="0" xfId="1" applyFont="1"/>
    <xf numFmtId="0" fontId="5" fillId="0" borderId="0" xfId="1" applyFill="1"/>
    <xf numFmtId="0" fontId="4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aldosta.edu/administration/it/procurement/software.ph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valdosta.edu/administration/finance-admin/financial-services/budget-services/welcome.php" TargetMode="External"/><Relationship Id="rId7" Type="http://schemas.openxmlformats.org/officeDocument/2006/relationships/hyperlink" Target="http://www.valdosta.edu/administration/finance-admin/plant-ops/campus-mail/" TargetMode="External"/><Relationship Id="rId12" Type="http://schemas.openxmlformats.org/officeDocument/2006/relationships/hyperlink" Target="http://www.valdosta.edu/administration/creative-services/print-shop.php" TargetMode="External"/><Relationship Id="rId2" Type="http://schemas.openxmlformats.org/officeDocument/2006/relationships/hyperlink" Target="http://www.valdosta.edu/administration/finance-admin/financial-services/travel/tips-for-travel.php" TargetMode="External"/><Relationship Id="rId1" Type="http://schemas.openxmlformats.org/officeDocument/2006/relationships/hyperlink" Target="http://www.valdosta.edu/administration/finance-admin/financial-services/travel/" TargetMode="External"/><Relationship Id="rId6" Type="http://schemas.openxmlformats.org/officeDocument/2006/relationships/hyperlink" Target="http://www.valdosta.edu/administration/finance-admin/financial-services/travel/tips-for-travel.php" TargetMode="External"/><Relationship Id="rId11" Type="http://schemas.openxmlformats.org/officeDocument/2006/relationships/hyperlink" Target="http://www.valdosta.edu/administration/finance-admin/financial-services/financial-data-warehouse-.php" TargetMode="External"/><Relationship Id="rId5" Type="http://schemas.openxmlformats.org/officeDocument/2006/relationships/hyperlink" Target="http://www.valdosta.edu/administration/finance-admin/financial-services/payroll/" TargetMode="External"/><Relationship Id="rId10" Type="http://schemas.openxmlformats.org/officeDocument/2006/relationships/hyperlink" Target="http://www.valdosta.edu/administration/finance-admin/financial-services/other-useful-information-.php" TargetMode="External"/><Relationship Id="rId4" Type="http://schemas.openxmlformats.org/officeDocument/2006/relationships/hyperlink" Target="http://www.valdosta.edu/administration/finance-admin/financial-services/" TargetMode="External"/><Relationship Id="rId9" Type="http://schemas.openxmlformats.org/officeDocument/2006/relationships/hyperlink" Target="http://services.valdosta.edu/auxit/vehiclereservationform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1"/>
  <sheetViews>
    <sheetView tabSelected="1" zoomScaleNormal="100" workbookViewId="0">
      <selection activeCell="P107" sqref="P107"/>
    </sheetView>
  </sheetViews>
  <sheetFormatPr defaultRowHeight="12.75" x14ac:dyDescent="0.2"/>
  <cols>
    <col min="2" max="2" width="3.85546875" customWidth="1"/>
    <col min="7" max="7" width="9.7109375" customWidth="1"/>
    <col min="8" max="8" width="10" customWidth="1"/>
  </cols>
  <sheetData>
    <row r="1" spans="2:13" ht="20.25" x14ac:dyDescent="0.3">
      <c r="B1" s="1" t="s">
        <v>0</v>
      </c>
    </row>
    <row r="2" spans="2:13" ht="12" customHeight="1" x14ac:dyDescent="0.2">
      <c r="B2" s="2" t="s">
        <v>1</v>
      </c>
    </row>
    <row r="3" spans="2:13" ht="12" customHeight="1" x14ac:dyDescent="0.2">
      <c r="B3" s="2"/>
    </row>
    <row r="4" spans="2:13" ht="15.75" x14ac:dyDescent="0.2">
      <c r="B4" s="3" t="s">
        <v>2</v>
      </c>
      <c r="C4" s="4"/>
      <c r="D4" s="4"/>
      <c r="E4" s="4"/>
      <c r="F4" s="4"/>
      <c r="G4" s="4"/>
      <c r="H4" s="4"/>
      <c r="I4" s="4"/>
      <c r="J4" s="4"/>
      <c r="K4" s="4"/>
    </row>
    <row r="5" spans="2:13" x14ac:dyDescent="0.2">
      <c r="B5" s="5" t="s">
        <v>3</v>
      </c>
      <c r="C5" s="5"/>
      <c r="D5" s="5"/>
      <c r="F5" s="5"/>
      <c r="G5" s="5"/>
      <c r="H5" s="5"/>
      <c r="I5" s="5"/>
      <c r="J5" s="5"/>
      <c r="K5" s="5"/>
    </row>
    <row r="6" spans="2:13" x14ac:dyDescent="0.2">
      <c r="B6" s="5"/>
      <c r="C6" s="6" t="s">
        <v>4</v>
      </c>
      <c r="D6" s="5"/>
      <c r="E6" s="5"/>
      <c r="F6" s="5"/>
      <c r="G6" s="5"/>
      <c r="H6" s="5"/>
      <c r="I6" s="5"/>
      <c r="J6" s="5"/>
      <c r="K6" s="5"/>
    </row>
    <row r="7" spans="2:13" x14ac:dyDescent="0.2">
      <c r="B7" s="5"/>
      <c r="C7" s="7" t="s">
        <v>5</v>
      </c>
      <c r="D7" s="5"/>
      <c r="E7" s="5"/>
      <c r="F7" s="5"/>
      <c r="G7" s="5"/>
      <c r="H7" s="5"/>
      <c r="I7" s="5"/>
      <c r="J7" s="5"/>
      <c r="K7" s="5"/>
    </row>
    <row r="8" spans="2:13" x14ac:dyDescent="0.2">
      <c r="B8" s="5" t="s">
        <v>6</v>
      </c>
      <c r="C8" s="5"/>
      <c r="D8" s="5"/>
      <c r="E8" s="5"/>
      <c r="F8" s="5"/>
      <c r="G8" s="5"/>
      <c r="H8" s="5"/>
      <c r="I8" s="5"/>
      <c r="J8" s="5"/>
      <c r="K8" s="5"/>
    </row>
    <row r="9" spans="2:13" x14ac:dyDescent="0.2">
      <c r="B9" s="5"/>
      <c r="C9" s="8" t="s">
        <v>7</v>
      </c>
      <c r="D9" s="5"/>
      <c r="E9" s="5"/>
      <c r="F9" s="7"/>
      <c r="G9" s="5"/>
      <c r="H9" s="5"/>
      <c r="I9" s="5"/>
      <c r="J9" s="5"/>
      <c r="K9" s="5"/>
    </row>
    <row r="10" spans="2:13" ht="12" customHeight="1" x14ac:dyDescent="0.2">
      <c r="B10" s="5"/>
      <c r="C10" s="8" t="s">
        <v>8</v>
      </c>
      <c r="D10" s="5"/>
      <c r="E10" s="5"/>
      <c r="F10" s="7"/>
      <c r="G10" s="5"/>
      <c r="H10" s="5"/>
      <c r="I10" s="5"/>
      <c r="J10" s="5"/>
      <c r="K10" s="5"/>
    </row>
    <row r="11" spans="2:13" ht="12" customHeight="1" x14ac:dyDescent="0.2"/>
    <row r="12" spans="2:13" ht="15.75" x14ac:dyDescent="0.2">
      <c r="B12" s="3" t="s">
        <v>9</v>
      </c>
      <c r="C12" s="9"/>
      <c r="D12" s="9"/>
      <c r="E12" s="9"/>
      <c r="F12" s="9"/>
      <c r="G12" s="9"/>
      <c r="H12" s="9"/>
      <c r="I12" s="9"/>
      <c r="J12" s="9"/>
      <c r="K12" s="9"/>
    </row>
    <row r="13" spans="2:13" x14ac:dyDescent="0.2">
      <c r="B13" t="s">
        <v>10</v>
      </c>
      <c r="E13" t="s">
        <v>11</v>
      </c>
    </row>
    <row r="14" spans="2:13" x14ac:dyDescent="0.2">
      <c r="E14" t="s">
        <v>12</v>
      </c>
      <c r="G14" s="10"/>
      <c r="H14" s="10"/>
      <c r="I14" s="10"/>
      <c r="J14" s="10"/>
      <c r="K14" s="10"/>
      <c r="L14" s="10"/>
      <c r="M14" s="10"/>
    </row>
    <row r="15" spans="2:13" x14ac:dyDescent="0.2">
      <c r="F15" t="s">
        <v>13</v>
      </c>
    </row>
    <row r="17" spans="2:5" x14ac:dyDescent="0.2">
      <c r="B17" t="s">
        <v>14</v>
      </c>
      <c r="E17" s="11" t="s">
        <v>15</v>
      </c>
    </row>
    <row r="19" spans="2:5" x14ac:dyDescent="0.2">
      <c r="B19" s="11" t="s">
        <v>16</v>
      </c>
    </row>
    <row r="21" spans="2:5" x14ac:dyDescent="0.2">
      <c r="C21" s="12" t="s">
        <v>17</v>
      </c>
    </row>
    <row r="22" spans="2:5" x14ac:dyDescent="0.2">
      <c r="C22" s="12" t="s">
        <v>18</v>
      </c>
    </row>
    <row r="23" spans="2:5" ht="38.25" x14ac:dyDescent="0.2">
      <c r="C23" s="13" t="s">
        <v>19</v>
      </c>
      <c r="D23" s="13" t="s">
        <v>20</v>
      </c>
      <c r="E23" s="13" t="s">
        <v>21</v>
      </c>
    </row>
    <row r="24" spans="2:5" x14ac:dyDescent="0.2">
      <c r="C24" s="14"/>
      <c r="D24" s="15"/>
      <c r="E24">
        <f>C24*D24</f>
        <v>0</v>
      </c>
    </row>
    <row r="26" spans="2:5" x14ac:dyDescent="0.2">
      <c r="C26" s="12" t="s">
        <v>22</v>
      </c>
    </row>
    <row r="27" spans="2:5" x14ac:dyDescent="0.2">
      <c r="C27" s="12" t="s">
        <v>18</v>
      </c>
    </row>
    <row r="28" spans="2:5" ht="63.75" x14ac:dyDescent="0.2">
      <c r="C28" s="13" t="s">
        <v>19</v>
      </c>
      <c r="D28" s="13" t="s">
        <v>23</v>
      </c>
      <c r="E28" s="13" t="s">
        <v>24</v>
      </c>
    </row>
    <row r="29" spans="2:5" x14ac:dyDescent="0.2">
      <c r="C29" s="15"/>
      <c r="D29" s="15"/>
      <c r="E29">
        <f>C29*D29</f>
        <v>0</v>
      </c>
    </row>
    <row r="30" spans="2:5" x14ac:dyDescent="0.2">
      <c r="C30" s="10"/>
      <c r="D30" s="10"/>
    </row>
    <row r="31" spans="2:5" x14ac:dyDescent="0.2">
      <c r="C31" s="12" t="s">
        <v>25</v>
      </c>
    </row>
    <row r="32" spans="2:5" x14ac:dyDescent="0.2">
      <c r="C32" s="12" t="s">
        <v>18</v>
      </c>
    </row>
    <row r="33" spans="2:8" ht="51" x14ac:dyDescent="0.2">
      <c r="C33" s="16" t="s">
        <v>19</v>
      </c>
      <c r="D33" s="16" t="s">
        <v>26</v>
      </c>
      <c r="E33" s="16" t="s">
        <v>27</v>
      </c>
      <c r="F33" s="16" t="s">
        <v>28</v>
      </c>
      <c r="H33" s="17"/>
    </row>
    <row r="34" spans="2:8" x14ac:dyDescent="0.2">
      <c r="C34" s="15"/>
      <c r="D34" s="15"/>
      <c r="E34" s="15"/>
      <c r="F34">
        <f>C34*D34*E34</f>
        <v>0</v>
      </c>
    </row>
    <row r="35" spans="2:8" x14ac:dyDescent="0.2">
      <c r="C35" s="18" t="s">
        <v>29</v>
      </c>
      <c r="D35" s="10"/>
      <c r="E35" s="10"/>
    </row>
    <row r="36" spans="2:8" x14ac:dyDescent="0.2">
      <c r="C36" t="s">
        <v>30</v>
      </c>
    </row>
    <row r="40" spans="2:8" x14ac:dyDescent="0.2">
      <c r="B40" s="11" t="s">
        <v>31</v>
      </c>
    </row>
    <row r="41" spans="2:8" x14ac:dyDescent="0.2">
      <c r="B41" s="11"/>
      <c r="C41" s="11" t="s">
        <v>32</v>
      </c>
    </row>
    <row r="42" spans="2:8" x14ac:dyDescent="0.2">
      <c r="B42" s="11"/>
      <c r="C42" s="11"/>
    </row>
    <row r="43" spans="2:8" x14ac:dyDescent="0.2">
      <c r="B43" s="11"/>
      <c r="C43" s="12" t="s">
        <v>17</v>
      </c>
    </row>
    <row r="44" spans="2:8" x14ac:dyDescent="0.2">
      <c r="B44" s="11"/>
      <c r="C44" s="12" t="s">
        <v>33</v>
      </c>
    </row>
    <row r="45" spans="2:8" ht="38.25" x14ac:dyDescent="0.2">
      <c r="B45" s="11"/>
      <c r="C45" s="13" t="s">
        <v>19</v>
      </c>
      <c r="D45" s="13" t="s">
        <v>20</v>
      </c>
      <c r="E45" s="13" t="s">
        <v>21</v>
      </c>
      <c r="G45" s="13" t="s">
        <v>34</v>
      </c>
    </row>
    <row r="46" spans="2:8" x14ac:dyDescent="0.2">
      <c r="B46" s="11"/>
      <c r="C46" s="14"/>
      <c r="D46" s="15"/>
      <c r="E46">
        <f>C46*D46</f>
        <v>0</v>
      </c>
      <c r="G46" s="19">
        <f>(E46*0.0145)+(E46*0.062)</f>
        <v>0</v>
      </c>
    </row>
    <row r="47" spans="2:8" x14ac:dyDescent="0.2">
      <c r="B47" s="11"/>
    </row>
    <row r="48" spans="2:8" x14ac:dyDescent="0.2">
      <c r="B48" s="11"/>
      <c r="C48" s="12" t="s">
        <v>22</v>
      </c>
    </row>
    <row r="49" spans="2:8" x14ac:dyDescent="0.2">
      <c r="B49" s="11"/>
      <c r="C49" s="12" t="s">
        <v>33</v>
      </c>
    </row>
    <row r="50" spans="2:8" ht="63.75" x14ac:dyDescent="0.2">
      <c r="B50" s="11"/>
      <c r="C50" s="13" t="s">
        <v>19</v>
      </c>
      <c r="D50" s="13" t="s">
        <v>23</v>
      </c>
      <c r="E50" s="13" t="s">
        <v>24</v>
      </c>
      <c r="G50" s="13" t="s">
        <v>34</v>
      </c>
    </row>
    <row r="51" spans="2:8" x14ac:dyDescent="0.2">
      <c r="B51" s="11"/>
      <c r="C51" s="15"/>
      <c r="D51" s="15"/>
      <c r="E51">
        <f>C51*D51</f>
        <v>0</v>
      </c>
      <c r="G51" s="19">
        <f>(E51*0.0145)+(E51*0.062)</f>
        <v>0</v>
      </c>
    </row>
    <row r="52" spans="2:8" x14ac:dyDescent="0.2">
      <c r="B52" s="11"/>
      <c r="C52" s="10"/>
      <c r="D52" s="10"/>
    </row>
    <row r="53" spans="2:8" x14ac:dyDescent="0.2">
      <c r="B53" s="11"/>
      <c r="C53" s="12" t="s">
        <v>25</v>
      </c>
    </row>
    <row r="54" spans="2:8" x14ac:dyDescent="0.2">
      <c r="B54" s="11"/>
      <c r="C54" s="12" t="s">
        <v>33</v>
      </c>
    </row>
    <row r="55" spans="2:8" ht="51" x14ac:dyDescent="0.2">
      <c r="B55" s="11"/>
      <c r="C55" s="16" t="s">
        <v>19</v>
      </c>
      <c r="D55" s="16" t="s">
        <v>26</v>
      </c>
      <c r="E55" s="16" t="s">
        <v>27</v>
      </c>
      <c r="F55" s="16" t="s">
        <v>28</v>
      </c>
      <c r="H55" s="20" t="s">
        <v>34</v>
      </c>
    </row>
    <row r="56" spans="2:8" x14ac:dyDescent="0.2">
      <c r="B56" s="11"/>
      <c r="C56" s="15"/>
      <c r="D56" s="15"/>
      <c r="E56" s="15"/>
      <c r="F56">
        <f>C56*D56*E56</f>
        <v>0</v>
      </c>
      <c r="H56" s="19">
        <f>(F56*0.0145)+(F56*0.062)</f>
        <v>0</v>
      </c>
    </row>
    <row r="57" spans="2:8" x14ac:dyDescent="0.2">
      <c r="B57" s="11"/>
      <c r="C57" s="18" t="s">
        <v>35</v>
      </c>
      <c r="D57" s="10"/>
      <c r="E57" s="10"/>
    </row>
    <row r="58" spans="2:8" x14ac:dyDescent="0.2">
      <c r="B58" s="11"/>
      <c r="C58" s="11" t="s">
        <v>30</v>
      </c>
    </row>
    <row r="59" spans="2:8" x14ac:dyDescent="0.2">
      <c r="B59" s="11"/>
      <c r="C59" s="11"/>
    </row>
    <row r="61" spans="2:8" x14ac:dyDescent="0.2">
      <c r="B61" s="11" t="s">
        <v>36</v>
      </c>
    </row>
    <row r="62" spans="2:8" x14ac:dyDescent="0.2">
      <c r="C62" s="21" t="s">
        <v>37</v>
      </c>
      <c r="D62" s="21"/>
    </row>
    <row r="63" spans="2:8" x14ac:dyDescent="0.2">
      <c r="C63" s="11"/>
      <c r="D63" s="11"/>
    </row>
    <row r="64" spans="2:8" x14ac:dyDescent="0.2">
      <c r="B64" s="11"/>
      <c r="D64" s="11"/>
    </row>
    <row r="65" spans="2:11" ht="15.75" x14ac:dyDescent="0.25">
      <c r="B65" s="22" t="s">
        <v>38</v>
      </c>
      <c r="C65" s="4"/>
      <c r="D65" s="4"/>
      <c r="E65" s="4"/>
      <c r="F65" s="4"/>
      <c r="G65" s="4"/>
      <c r="H65" s="4"/>
      <c r="I65" s="4"/>
      <c r="J65" s="4"/>
      <c r="K65" s="4"/>
    </row>
    <row r="66" spans="2:11" x14ac:dyDescent="0.2">
      <c r="B66" t="s">
        <v>39</v>
      </c>
    </row>
    <row r="67" spans="2:11" x14ac:dyDescent="0.2">
      <c r="C67" t="s">
        <v>40</v>
      </c>
    </row>
    <row r="68" spans="2:11" x14ac:dyDescent="0.2">
      <c r="C68" s="23" t="s">
        <v>41</v>
      </c>
    </row>
    <row r="69" spans="2:11" x14ac:dyDescent="0.2">
      <c r="C69" s="21" t="s">
        <v>42</v>
      </c>
    </row>
    <row r="70" spans="2:11" x14ac:dyDescent="0.2">
      <c r="C70" s="24"/>
    </row>
    <row r="71" spans="2:11" x14ac:dyDescent="0.2">
      <c r="B71" t="s">
        <v>43</v>
      </c>
    </row>
    <row r="72" spans="2:11" ht="38.25" x14ac:dyDescent="0.2">
      <c r="C72" s="13" t="s">
        <v>44</v>
      </c>
      <c r="D72" s="13" t="s">
        <v>45</v>
      </c>
      <c r="E72" s="13" t="s">
        <v>46</v>
      </c>
    </row>
    <row r="73" spans="2:11" x14ac:dyDescent="0.2">
      <c r="C73" s="15"/>
      <c r="D73" s="15"/>
      <c r="E73">
        <f>C73*D73</f>
        <v>0</v>
      </c>
    </row>
    <row r="74" spans="2:11" x14ac:dyDescent="0.2">
      <c r="C74" s="10"/>
      <c r="D74" s="10"/>
    </row>
    <row r="75" spans="2:11" x14ac:dyDescent="0.2">
      <c r="C75" s="18" t="s">
        <v>47</v>
      </c>
      <c r="D75" s="10"/>
    </row>
    <row r="76" spans="2:11" x14ac:dyDescent="0.2">
      <c r="C76" s="25" t="s">
        <v>48</v>
      </c>
      <c r="D76" s="10"/>
    </row>
    <row r="78" spans="2:11" x14ac:dyDescent="0.2">
      <c r="C78" s="11"/>
    </row>
    <row r="79" spans="2:11" x14ac:dyDescent="0.2">
      <c r="B79" s="11" t="s">
        <v>49</v>
      </c>
      <c r="C79" s="11"/>
      <c r="F79" s="21"/>
    </row>
    <row r="80" spans="2:11" x14ac:dyDescent="0.2">
      <c r="C80" s="11" t="s">
        <v>50</v>
      </c>
      <c r="F80" s="21"/>
    </row>
    <row r="81" spans="2:11" x14ac:dyDescent="0.2">
      <c r="C81" s="11" t="s">
        <v>51</v>
      </c>
      <c r="F81" s="21"/>
    </row>
    <row r="82" spans="2:11" x14ac:dyDescent="0.2">
      <c r="C82" s="21" t="s">
        <v>52</v>
      </c>
      <c r="F82" s="21"/>
    </row>
    <row r="83" spans="2:11" x14ac:dyDescent="0.2">
      <c r="C83" s="21"/>
      <c r="F83" s="21"/>
    </row>
    <row r="84" spans="2:11" x14ac:dyDescent="0.2">
      <c r="B84" s="11" t="s">
        <v>53</v>
      </c>
      <c r="D84" s="10"/>
      <c r="E84" s="10"/>
      <c r="F84" s="10"/>
      <c r="G84" s="10"/>
      <c r="H84" s="10"/>
      <c r="I84" s="10"/>
      <c r="J84" s="10"/>
      <c r="K84" s="10"/>
    </row>
    <row r="85" spans="2:11" x14ac:dyDescent="0.2">
      <c r="B85" s="11" t="s">
        <v>54</v>
      </c>
      <c r="D85" s="10"/>
      <c r="E85" s="10"/>
      <c r="F85" s="10"/>
      <c r="G85" s="10"/>
      <c r="H85" s="10"/>
      <c r="I85" s="10"/>
      <c r="J85" s="10"/>
      <c r="K85" s="10"/>
    </row>
    <row r="86" spans="2:11" x14ac:dyDescent="0.2">
      <c r="B86" s="11"/>
      <c r="C86" s="21" t="s">
        <v>55</v>
      </c>
      <c r="D86" s="10"/>
      <c r="E86" s="10"/>
      <c r="F86" s="10"/>
      <c r="G86" s="10"/>
      <c r="H86" s="10"/>
      <c r="I86" s="10"/>
      <c r="J86" s="10"/>
      <c r="K86" s="10"/>
    </row>
    <row r="87" spans="2:11" x14ac:dyDescent="0.2">
      <c r="C87" s="21"/>
      <c r="F87" s="21"/>
    </row>
    <row r="88" spans="2:11" ht="15.75" x14ac:dyDescent="0.25">
      <c r="B88" s="22" t="s">
        <v>56</v>
      </c>
      <c r="C88" s="4"/>
      <c r="D88" s="4"/>
      <c r="E88" s="4"/>
      <c r="F88" s="4"/>
      <c r="G88" s="4"/>
      <c r="H88" s="4"/>
      <c r="I88" s="22"/>
      <c r="J88" s="4"/>
      <c r="K88" s="4"/>
    </row>
    <row r="89" spans="2:11" x14ac:dyDescent="0.2">
      <c r="B89" s="11" t="s">
        <v>57</v>
      </c>
      <c r="C89" s="10"/>
      <c r="D89" s="10"/>
      <c r="E89" s="10"/>
      <c r="F89" s="10"/>
      <c r="G89" s="10"/>
      <c r="H89" s="10"/>
      <c r="I89" s="10"/>
      <c r="J89" s="10"/>
      <c r="K89" s="10"/>
    </row>
    <row r="90" spans="2:11" x14ac:dyDescent="0.2">
      <c r="B90" s="11" t="s">
        <v>58</v>
      </c>
      <c r="C90" s="10"/>
      <c r="D90" s="10"/>
      <c r="E90" s="10"/>
      <c r="F90" s="10"/>
      <c r="G90" s="10"/>
      <c r="H90" s="10"/>
      <c r="I90" s="10"/>
      <c r="J90" s="10"/>
      <c r="K90" s="10"/>
    </row>
    <row r="91" spans="2:11" x14ac:dyDescent="0.2">
      <c r="B91" s="11"/>
      <c r="C91" s="10"/>
      <c r="D91" s="10"/>
      <c r="E91" s="10"/>
      <c r="F91" s="10"/>
      <c r="G91" s="10"/>
      <c r="H91" s="10"/>
      <c r="I91" s="10"/>
      <c r="J91" s="10"/>
      <c r="K91" s="10"/>
    </row>
    <row r="92" spans="2:11" x14ac:dyDescent="0.2">
      <c r="B92" s="25" t="s">
        <v>59</v>
      </c>
      <c r="C92" s="10"/>
      <c r="D92" s="10"/>
      <c r="E92" s="10"/>
      <c r="F92" s="10"/>
      <c r="G92" s="10"/>
      <c r="H92" s="10"/>
      <c r="I92" s="10"/>
      <c r="J92" s="10"/>
      <c r="K92" s="10"/>
    </row>
    <row r="93" spans="2:11" ht="15.75" x14ac:dyDescent="0.25">
      <c r="B93" s="26"/>
      <c r="C93" s="10"/>
      <c r="D93" s="10"/>
      <c r="E93" s="10"/>
      <c r="F93" s="10"/>
      <c r="G93" s="10"/>
      <c r="H93" s="10"/>
      <c r="I93" s="10"/>
      <c r="J93" s="10"/>
      <c r="K93" s="10"/>
    </row>
    <row r="94" spans="2:11" x14ac:dyDescent="0.2">
      <c r="B94" t="s">
        <v>60</v>
      </c>
    </row>
    <row r="95" spans="2:11" x14ac:dyDescent="0.2">
      <c r="C95" s="11" t="s">
        <v>61</v>
      </c>
    </row>
    <row r="96" spans="2:11" x14ac:dyDescent="0.2">
      <c r="C96" s="11"/>
    </row>
    <row r="97" spans="2:3" x14ac:dyDescent="0.2">
      <c r="B97" t="s">
        <v>62</v>
      </c>
    </row>
    <row r="98" spans="2:3" x14ac:dyDescent="0.2">
      <c r="C98" t="s">
        <v>63</v>
      </c>
    </row>
    <row r="99" spans="2:3" x14ac:dyDescent="0.2">
      <c r="C99" s="21" t="s">
        <v>64</v>
      </c>
    </row>
    <row r="100" spans="2:3" x14ac:dyDescent="0.2">
      <c r="C100" s="21"/>
    </row>
    <row r="101" spans="2:3" x14ac:dyDescent="0.2">
      <c r="B101" t="s">
        <v>65</v>
      </c>
    </row>
    <row r="102" spans="2:3" x14ac:dyDescent="0.2">
      <c r="C102" s="11" t="s">
        <v>66</v>
      </c>
    </row>
    <row r="103" spans="2:3" x14ac:dyDescent="0.2">
      <c r="C103" s="11" t="s">
        <v>67</v>
      </c>
    </row>
    <row r="104" spans="2:3" x14ac:dyDescent="0.2">
      <c r="C104" s="11" t="s">
        <v>68</v>
      </c>
    </row>
    <row r="105" spans="2:3" x14ac:dyDescent="0.2">
      <c r="C105" s="11"/>
    </row>
    <row r="106" spans="2:3" x14ac:dyDescent="0.2">
      <c r="B106" t="s">
        <v>69</v>
      </c>
      <c r="C106" s="11"/>
    </row>
    <row r="107" spans="2:3" x14ac:dyDescent="0.2">
      <c r="C107" s="11" t="s">
        <v>70</v>
      </c>
    </row>
    <row r="109" spans="2:3" x14ac:dyDescent="0.2">
      <c r="B109" t="s">
        <v>71</v>
      </c>
    </row>
    <row r="110" spans="2:3" x14ac:dyDescent="0.2">
      <c r="C110" s="11" t="s">
        <v>72</v>
      </c>
    </row>
    <row r="111" spans="2:3" x14ac:dyDescent="0.2">
      <c r="C111" s="11" t="s">
        <v>73</v>
      </c>
    </row>
    <row r="112" spans="2:3" x14ac:dyDescent="0.2">
      <c r="C112" s="11" t="s">
        <v>74</v>
      </c>
    </row>
    <row r="113" spans="2:3" x14ac:dyDescent="0.2">
      <c r="C113" s="11" t="s">
        <v>75</v>
      </c>
    </row>
    <row r="114" spans="2:3" x14ac:dyDescent="0.2">
      <c r="C114" s="11" t="s">
        <v>76</v>
      </c>
    </row>
    <row r="115" spans="2:3" x14ac:dyDescent="0.2">
      <c r="C115" s="11"/>
    </row>
    <row r="116" spans="2:3" x14ac:dyDescent="0.2">
      <c r="B116" t="s">
        <v>77</v>
      </c>
    </row>
    <row r="117" spans="2:3" x14ac:dyDescent="0.2">
      <c r="C117" s="11" t="s">
        <v>78</v>
      </c>
    </row>
    <row r="118" spans="2:3" x14ac:dyDescent="0.2">
      <c r="C118" s="11" t="s">
        <v>79</v>
      </c>
    </row>
    <row r="119" spans="2:3" x14ac:dyDescent="0.2">
      <c r="C119" s="11"/>
    </row>
    <row r="120" spans="2:3" x14ac:dyDescent="0.2">
      <c r="B120" t="s">
        <v>80</v>
      </c>
    </row>
    <row r="121" spans="2:3" x14ac:dyDescent="0.2">
      <c r="C121" s="11" t="s">
        <v>81</v>
      </c>
    </row>
    <row r="122" spans="2:3" x14ac:dyDescent="0.2">
      <c r="C122" s="11"/>
    </row>
    <row r="123" spans="2:3" x14ac:dyDescent="0.2">
      <c r="B123" t="s">
        <v>82</v>
      </c>
    </row>
    <row r="124" spans="2:3" x14ac:dyDescent="0.2">
      <c r="C124" s="11" t="s">
        <v>83</v>
      </c>
    </row>
    <row r="126" spans="2:3" x14ac:dyDescent="0.2">
      <c r="B126" s="11" t="s">
        <v>84</v>
      </c>
    </row>
    <row r="127" spans="2:3" x14ac:dyDescent="0.2">
      <c r="B127" s="11"/>
      <c r="C127" t="s">
        <v>85</v>
      </c>
    </row>
    <row r="128" spans="2:3" x14ac:dyDescent="0.2">
      <c r="B128" s="11"/>
      <c r="C128" s="21" t="s">
        <v>86</v>
      </c>
    </row>
    <row r="129" spans="2:11" x14ac:dyDescent="0.2">
      <c r="C129" s="11"/>
    </row>
    <row r="130" spans="2:11" x14ac:dyDescent="0.2">
      <c r="B130" s="11" t="s">
        <v>87</v>
      </c>
      <c r="D130" s="10"/>
      <c r="E130" s="10"/>
      <c r="F130" s="10"/>
      <c r="G130" s="10"/>
      <c r="H130" s="10"/>
      <c r="I130" s="10"/>
      <c r="J130" s="10"/>
      <c r="K130" s="10"/>
    </row>
    <row r="131" spans="2:11" x14ac:dyDescent="0.2">
      <c r="C131" t="s">
        <v>88</v>
      </c>
    </row>
    <row r="132" spans="2:11" x14ac:dyDescent="0.2">
      <c r="C132" t="s">
        <v>89</v>
      </c>
    </row>
    <row r="133" spans="2:11" x14ac:dyDescent="0.2">
      <c r="C133" t="s">
        <v>90</v>
      </c>
    </row>
    <row r="134" spans="2:11" x14ac:dyDescent="0.2">
      <c r="C134" s="21" t="s">
        <v>91</v>
      </c>
    </row>
    <row r="136" spans="2:11" x14ac:dyDescent="0.2">
      <c r="B136" t="s">
        <v>92</v>
      </c>
    </row>
    <row r="137" spans="2:11" x14ac:dyDescent="0.2">
      <c r="C137" t="s">
        <v>93</v>
      </c>
    </row>
    <row r="138" spans="2:11" x14ac:dyDescent="0.2">
      <c r="C138" t="s">
        <v>94</v>
      </c>
    </row>
    <row r="139" spans="2:11" x14ac:dyDescent="0.2">
      <c r="C139" t="s">
        <v>95</v>
      </c>
    </row>
    <row r="140" spans="2:11" x14ac:dyDescent="0.2">
      <c r="C140" t="s">
        <v>96</v>
      </c>
    </row>
    <row r="141" spans="2:11" x14ac:dyDescent="0.2">
      <c r="C141" t="s">
        <v>97</v>
      </c>
    </row>
  </sheetData>
  <hyperlinks>
    <hyperlink ref="C69" r:id="rId1" xr:uid="{00000000-0004-0000-0000-000000000000}"/>
    <hyperlink ref="C76" r:id="rId2" xr:uid="{00000000-0004-0000-0000-000001000000}"/>
    <hyperlink ref="C9" r:id="rId3" xr:uid="{00000000-0004-0000-0000-000002000000}"/>
    <hyperlink ref="C10" r:id="rId4" xr:uid="{00000000-0004-0000-0000-000003000000}"/>
    <hyperlink ref="C62" r:id="rId5" xr:uid="{00000000-0004-0000-0000-000004000000}"/>
    <hyperlink ref="C82" r:id="rId6" xr:uid="{00000000-0004-0000-0000-000005000000}"/>
    <hyperlink ref="C99" r:id="rId7" xr:uid="{00000000-0004-0000-0000-000006000000}"/>
    <hyperlink ref="C128" r:id="rId8" xr:uid="{00000000-0004-0000-0000-000007000000}"/>
    <hyperlink ref="C86" r:id="rId9" xr:uid="{00000000-0004-0000-0000-000008000000}"/>
    <hyperlink ref="B92" r:id="rId10" xr:uid="{00000000-0004-0000-0000-000009000000}"/>
    <hyperlink ref="C7" r:id="rId11" xr:uid="{00000000-0004-0000-0000-00000A000000}"/>
    <hyperlink ref="C134" r:id="rId12" xr:uid="{00000000-0004-0000-0000-00000B000000}"/>
  </hyperlinks>
  <pageMargins left="0.5" right="0.5" top="0.75" bottom="0.75" header="0" footer="0.25"/>
  <pageSetup orientation="portrait" horizontalDpi="300" verticalDpi="300" r:id="rId13"/>
  <headerFooter alignWithMargins="0">
    <oddFooter>&amp;L&amp;8&amp;Z&amp;F&amp;R&amp;8Page &amp;P of &amp;N</oddFooter>
  </headerFooter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Estimates_webs 7-1-21</vt:lpstr>
    </vt:vector>
  </TitlesOfParts>
  <Company>Valdosta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Shana M. Yorkey</dc:creator>
  <cp:lastModifiedBy>Yvonne B LeRoy-Landers</cp:lastModifiedBy>
  <dcterms:created xsi:type="dcterms:W3CDTF">2020-08-04T21:28:34Z</dcterms:created>
  <dcterms:modified xsi:type="dcterms:W3CDTF">2020-08-05T13:50:23Z</dcterms:modified>
</cp:coreProperties>
</file>